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9 2023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K14" i="8"/>
  <c r="J14" i="8"/>
  <c r="H14" i="8"/>
  <c r="G14" i="8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<sst xmlns="http://schemas.openxmlformats.org/spreadsheetml/2006/main" count="29" uniqueCount="21">
  <si>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</si>
  <si>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</si>
  <si>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</si>
  <si>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</si>
  <si>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</si>
  <si>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</si>
  <si>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</si>
  <si>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</si>
  <si>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</si>
  <si>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</si>
  <si>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</si>
  <si>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</si>
  <si>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</si>
  <si>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</si>
  <si>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</si>
  <si>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</si>
  <si>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</si>
  <si>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</si>
  <si>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</si>
  <si>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</si>
  <si>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- 3. čtvrtletí 2023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</si>
</sst>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0">
    <xf numFmtId="0" fontId="0" fillId="0" borderId="0" xfId="0"/>
    <xf numFmtId="3" fontId="14" fillId="0" borderId="0" xfId="8" applyFont="1" applyAlignment="1">
      <alignment vertical="center" wrapText="1"/>
    </xf>
    <xf numFmtId="3" fontId="15" fillId="0" borderId="0" xfId="8" applyFont="1" applyBorder="1" applyAlignment="1">
      <alignment horizontal="right" vertical="center" wrapText="1" indent="1"/>
    </xf>
    <xf numFmtId="3" fontId="14" fillId="0" borderId="0" xfId="8" applyFont="1" applyBorder="1" applyAlignment="1">
      <alignment vertical="center" wrapText="1"/>
    </xf>
    <xf numFmtId="3" fontId="16" fillId="0" borderId="0" xfId="8" applyFont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49" fontId="12" fillId="3" borderId="15" xfId="0" applyNumberFormat="1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3" fontId="18" fillId="0" borderId="28" xfId="8" applyFont="1" applyBorder="1" applyAlignment="1">
      <alignment horizontal="center" vertical="center" wrapText="1"/>
    </xf>
    <xf numFmtId="3" fontId="18" fillId="0" borderId="24" xfId="8" applyFont="1" applyBorder="1" applyAlignment="1">
      <alignment horizontal="center" vertical="center" wrapText="1"/>
    </xf>
    <xf numFmtId="3" fontId="14" fillId="2" borderId="14" xfId="8" applyNumberFormat="1" applyFont="1" applyFill="1" applyBorder="1" applyAlignment="1">
      <alignment horizontal="right" vertical="center" wrapText="1"/>
    </xf>
    <xf numFmtId="3" fontId="15" fillId="2" borderId="1" xfId="8" applyNumberFormat="1" applyFont="1" applyFill="1" applyBorder="1" applyAlignment="1">
      <alignment horizontal="right" vertical="center" wrapText="1"/>
    </xf>
    <xf numFmtId="3" fontId="15" fillId="2" borderId="7" xfId="8" applyNumberFormat="1" applyFont="1" applyFill="1" applyBorder="1" applyAlignment="1">
      <alignment horizontal="right" vertical="center" wrapText="1"/>
    </xf>
    <xf numFmtId="4" fontId="14" fillId="2" borderId="14" xfId="8" applyNumberFormat="1" applyFont="1" applyFill="1" applyBorder="1" applyAlignment="1">
      <alignment horizontal="right" vertical="center" wrapText="1"/>
    </xf>
    <xf numFmtId="4" fontId="15" fillId="2" borderId="1" xfId="9" applyNumberFormat="1" applyFont="1" applyFill="1" applyBorder="1" applyAlignment="1">
      <alignment horizontal="right" vertical="center" wrapText="1"/>
    </xf>
    <xf numFmtId="4" fontId="15" fillId="2" borderId="7" xfId="8" applyNumberFormat="1" applyFont="1" applyFill="1" applyBorder="1" applyAlignment="1">
      <alignment horizontal="right" vertical="center" wrapText="1"/>
    </xf>
    <xf numFmtId="3" fontId="18" fillId="0" borderId="18" xfId="8" applyFont="1" applyBorder="1" applyAlignment="1">
      <alignment horizontal="center" vertical="center" textRotation="90" wrapText="1"/>
    </xf>
    <xf numFmtId="3" fontId="18" fillId="0" borderId="21" xfId="8" applyFont="1" applyBorder="1" applyAlignment="1">
      <alignment horizontal="center" vertical="center" wrapText="1"/>
    </xf>
    <xf numFmtId="3" fontId="14" fillId="0" borderId="8" xfId="8" applyFont="1" applyBorder="1" applyAlignment="1">
      <alignment horizontal="right" vertical="center" wrapText="1"/>
    </xf>
    <xf numFmtId="3" fontId="15" fillId="0" borderId="19" xfId="8" applyFont="1" applyBorder="1" applyAlignment="1">
      <alignment horizontal="right" vertical="center" wrapText="1"/>
    </xf>
    <xf numFmtId="3" fontId="15" fillId="0" borderId="21" xfId="8" applyFont="1" applyBorder="1" applyAlignment="1">
      <alignment horizontal="right" vertical="center" wrapText="1"/>
    </xf>
    <xf numFmtId="3" fontId="15" fillId="0" borderId="9" xfId="8" applyFont="1" applyBorder="1" applyAlignment="1">
      <alignment horizontal="right" vertical="center" wrapText="1"/>
    </xf>
    <xf numFmtId="3" fontId="15" fillId="0" borderId="10" xfId="8" applyFont="1" applyBorder="1" applyAlignment="1">
      <alignment horizontal="right" vertical="center" wrapText="1"/>
    </xf>
    <xf numFmtId="4" fontId="14" fillId="0" borderId="19" xfId="8" applyNumberFormat="1" applyFont="1" applyBorder="1" applyAlignment="1">
      <alignment horizontal="right" vertical="center" wrapText="1"/>
    </xf>
    <xf numFmtId="4" fontId="15" fillId="0" borderId="9" xfId="9" applyNumberFormat="1" applyFont="1" applyBorder="1" applyAlignment="1">
      <alignment horizontal="right" vertical="center" wrapText="1"/>
    </xf>
    <xf numFmtId="4" fontId="15" fillId="0" borderId="10" xfId="8" applyNumberFormat="1" applyFont="1" applyBorder="1" applyAlignment="1">
      <alignment horizontal="right" vertical="center" wrapText="1"/>
    </xf>
    <xf numFmtId="3" fontId="18" fillId="0" borderId="17" xfId="8" applyFont="1" applyBorder="1" applyAlignment="1">
      <alignment horizontal="center" vertical="center" textRotation="90" wrapText="1"/>
    </xf>
    <xf numFmtId="3" fontId="18" fillId="0" borderId="22" xfId="8" applyFont="1" applyBorder="1" applyAlignment="1">
      <alignment horizontal="center" vertical="center" wrapText="1"/>
    </xf>
    <xf numFmtId="3" fontId="14" fillId="0" borderId="14" xfId="8" applyFont="1" applyBorder="1" applyAlignment="1">
      <alignment horizontal="right" vertical="center" wrapText="1"/>
    </xf>
    <xf numFmtId="3" fontId="15" fillId="0" borderId="12" xfId="8" applyFont="1" applyBorder="1" applyAlignment="1">
      <alignment horizontal="right" vertical="center" wrapText="1"/>
    </xf>
    <xf numFmtId="3" fontId="15" fillId="0" borderId="22" xfId="8" applyFont="1" applyBorder="1" applyAlignment="1">
      <alignment horizontal="right" vertical="center" wrapText="1"/>
    </xf>
    <xf numFmtId="3" fontId="15" fillId="0" borderId="1" xfId="8" applyFont="1" applyBorder="1" applyAlignment="1">
      <alignment horizontal="right" vertical="center" wrapText="1"/>
    </xf>
    <xf numFmtId="3" fontId="15" fillId="0" borderId="7" xfId="8" applyFont="1" applyBorder="1" applyAlignment="1">
      <alignment horizontal="right" vertical="center" wrapText="1"/>
    </xf>
    <xf numFmtId="4" fontId="14" fillId="0" borderId="12" xfId="8" applyNumberFormat="1" applyFont="1" applyBorder="1" applyAlignment="1">
      <alignment horizontal="right" vertical="center" wrapText="1"/>
    </xf>
    <xf numFmtId="4" fontId="15" fillId="0" borderId="1" xfId="9" applyNumberFormat="1" applyFont="1" applyBorder="1" applyAlignment="1">
      <alignment horizontal="right" vertical="center" wrapText="1"/>
    </xf>
    <xf numFmtId="4" fontId="15" fillId="0" borderId="7" xfId="8" applyNumberFormat="1" applyFont="1" applyBorder="1" applyAlignment="1">
      <alignment horizontal="right" vertical="center" wrapText="1"/>
    </xf>
    <xf numFmtId="3" fontId="18" fillId="0" borderId="16" xfId="8" applyFont="1" applyBorder="1" applyAlignment="1">
      <alignment horizontal="center" vertical="center" textRotation="90" wrapText="1"/>
    </xf>
    <xf numFmtId="3" fontId="18" fillId="0" borderId="23" xfId="8" applyFont="1" applyBorder="1" applyAlignment="1">
      <alignment horizontal="center" vertical="center" wrapText="1"/>
    </xf>
    <xf numFmtId="3" fontId="14" fillId="0" borderId="5" xfId="8" applyFont="1" applyBorder="1" applyAlignment="1">
      <alignment horizontal="right" vertical="center" wrapText="1"/>
    </xf>
    <xf numFmtId="3" fontId="15" fillId="0" borderId="11" xfId="8" applyFont="1" applyBorder="1" applyAlignment="1">
      <alignment horizontal="right" vertical="center" wrapText="1"/>
    </xf>
    <xf numFmtId="3" fontId="15" fillId="0" borderId="23" xfId="8" applyFont="1" applyBorder="1" applyAlignment="1">
      <alignment horizontal="right" vertical="center" wrapText="1"/>
    </xf>
    <xf numFmtId="3" fontId="15" fillId="0" borderId="20" xfId="8" applyFont="1" applyBorder="1" applyAlignment="1">
      <alignment horizontal="right" vertical="center" wrapText="1"/>
    </xf>
    <xf numFmtId="3" fontId="15" fillId="0" borderId="6" xfId="8" applyFont="1" applyBorder="1" applyAlignment="1">
      <alignment horizontal="right" vertical="center" wrapText="1"/>
    </xf>
    <xf numFmtId="4" fontId="14" fillId="0" borderId="11" xfId="8" applyNumberFormat="1" applyFont="1" applyBorder="1" applyAlignment="1">
      <alignment horizontal="right" vertical="center" wrapText="1"/>
    </xf>
    <xf numFmtId="4" fontId="15" fillId="0" borderId="20" xfId="9" applyNumberFormat="1" applyFont="1" applyBorder="1" applyAlignment="1">
      <alignment horizontal="right" vertical="center" wrapText="1"/>
    </xf>
    <xf numFmtId="4" fontId="15" fillId="0" borderId="6" xfId="8" applyNumberFormat="1" applyFont="1" applyBorder="1" applyAlignment="1">
      <alignment horizontal="right" vertical="center" wrapText="1"/>
    </xf>
    <xf numFmtId="3" fontId="14" fillId="0" borderId="0" xfId="8" applyFont="1">
      <alignment vertical="center"/>
    </xf>
    <xf numFmtId="3" fontId="14" fillId="0" borderId="0" xfId="8" applyFont="1" applyAlignment="1">
      <alignment vertical="center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3" fontId="18" fillId="4" borderId="5" xfId="0" applyNumberFormat="1" applyFont="1" applyFill="1" applyBorder="1" applyAlignment="1">
      <alignment horizontal="right" vertical="center" wrapText="1"/>
    </xf>
    <xf numFmtId="4" fontId="18" fillId="4" borderId="5" xfId="0" applyNumberFormat="1" applyFont="1" applyFill="1" applyBorder="1" applyAlignment="1">
      <alignment horizontal="right" vertical="center" wrapText="1"/>
    </xf>
    <xf numFmtId="3" fontId="16" fillId="0" borderId="0" xfId="8" applyFont="1">
      <alignment vertical="center"/>
    </xf>
    <xf numFmtId="3" fontId="19" fillId="4" borderId="6" xfId="0" applyNumberFormat="1" applyFont="1" applyFill="1" applyBorder="1" applyAlignment="1">
      <alignment horizontal="right" vertical="center" wrapText="1"/>
    </xf>
    <xf numFmtId="3" fontId="19" fillId="4" borderId="20" xfId="0" applyNumberFormat="1" applyFont="1" applyFill="1" applyBorder="1" applyAlignment="1">
      <alignment horizontal="right" vertical="center" wrapText="1"/>
    </xf>
    <xf numFmtId="4" fontId="19" fillId="4" borderId="20" xfId="0" applyNumberFormat="1" applyFont="1" applyFill="1" applyBorder="1" applyAlignment="1">
      <alignment horizontal="right" vertical="center" wrapText="1"/>
    </xf>
    <xf numFmtId="4" fontId="19" fillId="4" borderId="6" xfId="0" applyNumberFormat="1" applyFont="1" applyFill="1" applyBorder="1" applyAlignment="1">
      <alignment horizontal="right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G12" sqref="G12"/>
    </sheetView>
  </sheetViews>
  <sheetFormatPr defaultColWidth="8" defaultRowHeight="12.75" x14ac:dyDescent="0.2"/>
  <cols>
    <col min="1" max="1" width="4.7109375" style="60" customWidth="1"/>
    <col min="2" max="2" width="14.7109375" style="1" customWidth="1"/>
    <col min="3" max="5" width="12.7109375" style="1" customWidth="1"/>
    <col min="6" max="8" width="14.7109375" style="1" customWidth="1"/>
    <col min="9" max="11" width="12.7109375" style="1" customWidth="1"/>
    <col min="12" max="12" width="9.5703125" style="59" customWidth="1"/>
    <col min="13" max="13" width="12.7109375" style="59" customWidth="1"/>
    <col min="14" max="14" width="12" style="59" customWidth="1"/>
    <col min="15" max="16384" width="8" style="59"/>
  </cols>
  <sheetData>
    <row r="1" spans="1:11" ht="20.100000000000001" customHeight="1" x14ac:dyDescent="0.2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100000000000001" customHeight="1" x14ac:dyDescent="0.2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.100000000000001" customHeight="1" thickBot="1" x14ac:dyDescent="0.25"/>
    <row r="4" spans="1:11" ht="30" customHeight="1" x14ac:dyDescent="0.2">
      <c r="A4" s="13" t="s">
        <v>3</v>
      </c>
      <c r="B4" s="14"/>
      <c r="C4" s="10" t="s">
        <v>18</v>
      </c>
      <c r="D4" s="11"/>
      <c r="E4" s="12"/>
      <c r="F4" s="10" t="s">
        <v>1</v>
      </c>
      <c r="G4" s="11"/>
      <c r="H4" s="12"/>
      <c r="I4" s="10" t="s">
        <v>19</v>
      </c>
      <c r="J4" s="11"/>
      <c r="K4" s="12"/>
    </row>
    <row r="5" spans="1:11" ht="20.100000000000001" customHeight="1" x14ac:dyDescent="0.2">
      <c r="A5" s="15"/>
      <c r="B5" s="16"/>
      <c r="C5" s="19" t="s">
        <v>0</v>
      </c>
      <c r="D5" s="8" t="s">
        <v>2</v>
      </c>
      <c r="E5" s="9"/>
      <c r="F5" s="19" t="s">
        <v>0</v>
      </c>
      <c r="G5" s="8" t="s">
        <v>2</v>
      </c>
      <c r="H5" s="9"/>
      <c r="I5" s="19" t="s">
        <v>4</v>
      </c>
      <c r="J5" s="8" t="s">
        <v>2</v>
      </c>
      <c r="K5" s="9"/>
    </row>
    <row r="6" spans="1:11" ht="20.100000000000001" customHeight="1" x14ac:dyDescent="0.2">
      <c r="A6" s="17"/>
      <c r="B6" s="18"/>
      <c r="C6" s="20"/>
      <c r="D6" s="5" t="s">
        <v>14</v>
      </c>
      <c r="E6" s="6" t="s">
        <v>15</v>
      </c>
      <c r="F6" s="20"/>
      <c r="G6" s="5" t="s">
        <v>14</v>
      </c>
      <c r="H6" s="6" t="s">
        <v>15</v>
      </c>
      <c r="I6" s="20"/>
      <c r="J6" s="5" t="s">
        <v>14</v>
      </c>
      <c r="K6" s="6" t="s">
        <v>15</v>
      </c>
    </row>
    <row r="7" spans="1:11" ht="20.100000000000001" customHeight="1" x14ac:dyDescent="0.2">
      <c r="A7" s="21" t="s">
        <v>5</v>
      </c>
      <c r="B7" s="22"/>
      <c r="C7" s="23">
        <v>19780</v>
      </c>
      <c r="D7" s="24">
        <v>10805</v>
      </c>
      <c r="E7" s="25">
        <v>8975</v>
      </c>
      <c r="F7" s="23">
        <v>296420</v>
      </c>
      <c r="G7" s="24">
        <v>149354</v>
      </c>
      <c r="H7" s="25">
        <v>147066</v>
      </c>
      <c r="I7" s="26">
        <f>F7/C7</f>
        <v>14.985844287158747</v>
      </c>
      <c r="J7" s="27">
        <f>G7/D7</f>
        <v>13.822674687644609</v>
      </c>
      <c r="K7" s="28">
        <f>H7/E7</f>
        <v>16.386183844011143</v>
      </c>
    </row>
    <row r="8" spans="1:11" ht="20.100000000000001" customHeight="1" x14ac:dyDescent="0.2">
      <c r="A8" s="21" t="s">
        <v>9</v>
      </c>
      <c r="B8" s="22"/>
      <c r="C8" s="23">
        <v>337485</v>
      </c>
      <c r="D8" s="24">
        <v>172011</v>
      </c>
      <c r="E8" s="25">
        <v>165474</v>
      </c>
      <c r="F8" s="23">
        <v>6729724</v>
      </c>
      <c r="G8" s="24">
        <v>2984184</v>
      </c>
      <c r="H8" s="25">
        <v>3745540</v>
      </c>
      <c r="I8" s="26">
        <f t="shared" ref="I8:K16" si="0">F8/C8</f>
        <v>19.94080922115057</v>
      </c>
      <c r="J8" s="27">
        <f t="shared" si="0"/>
        <v>17.348797460627519</v>
      </c>
      <c r="K8" s="28">
        <f t="shared" si="0"/>
        <v>22.635217617269177</v>
      </c>
    </row>
    <row r="9" spans="1:11" ht="20.100000000000001" customHeight="1" x14ac:dyDescent="0.2">
      <c r="A9" s="21" t="s">
        <v>10</v>
      </c>
      <c r="B9" s="22"/>
      <c r="C9" s="23">
        <v>389723</v>
      </c>
      <c r="D9" s="24">
        <v>193973</v>
      </c>
      <c r="E9" s="25">
        <v>195750</v>
      </c>
      <c r="F9" s="23">
        <v>9884624</v>
      </c>
      <c r="G9" s="24">
        <v>4470951</v>
      </c>
      <c r="H9" s="25">
        <v>5413673</v>
      </c>
      <c r="I9" s="26">
        <f t="shared" si="0"/>
        <v>25.363204121901965</v>
      </c>
      <c r="J9" s="27">
        <f t="shared" si="0"/>
        <v>23.049347074077321</v>
      </c>
      <c r="K9" s="28">
        <f t="shared" si="0"/>
        <v>27.65605619412516</v>
      </c>
    </row>
    <row r="10" spans="1:11" ht="20.100000000000001" customHeight="1" x14ac:dyDescent="0.2">
      <c r="A10" s="21" t="s">
        <v>11</v>
      </c>
      <c r="B10" s="22"/>
      <c r="C10" s="23">
        <v>456350</v>
      </c>
      <c r="D10" s="24">
        <v>187002</v>
      </c>
      <c r="E10" s="25">
        <v>269348</v>
      </c>
      <c r="F10" s="23">
        <v>15304119</v>
      </c>
      <c r="G10" s="24">
        <v>6564695</v>
      </c>
      <c r="H10" s="25">
        <v>8739424</v>
      </c>
      <c r="I10" s="26">
        <f t="shared" si="0"/>
        <v>33.535924181001427</v>
      </c>
      <c r="J10" s="27">
        <f t="shared" si="0"/>
        <v>35.10494540165346</v>
      </c>
      <c r="K10" s="28">
        <f t="shared" si="0"/>
        <v>32.446589542153646</v>
      </c>
    </row>
    <row r="11" spans="1:11" ht="20.100000000000001" customHeight="1" x14ac:dyDescent="0.2">
      <c r="A11" s="21" t="s">
        <v>12</v>
      </c>
      <c r="B11" s="22"/>
      <c r="C11" s="23">
        <v>425776</v>
      </c>
      <c r="D11" s="24">
        <v>165524</v>
      </c>
      <c r="E11" s="25">
        <v>260252</v>
      </c>
      <c r="F11" s="23">
        <v>19246733</v>
      </c>
      <c r="G11" s="24">
        <v>8240656</v>
      </c>
      <c r="H11" s="25">
        <v>11006077</v>
      </c>
      <c r="I11" s="26">
        <f t="shared" si="0"/>
        <v>45.203893596632973</v>
      </c>
      <c r="J11" s="27">
        <f t="shared" si="0"/>
        <v>49.785263768396121</v>
      </c>
      <c r="K11" s="28">
        <f t="shared" si="0"/>
        <v>42.29007654119853</v>
      </c>
    </row>
    <row r="12" spans="1:11" ht="20.100000000000001" customHeight="1" x14ac:dyDescent="0.2">
      <c r="A12" s="21" t="s">
        <v>6</v>
      </c>
      <c r="B12" s="22"/>
      <c r="C12" s="23">
        <v>138557</v>
      </c>
      <c r="D12" s="24">
        <v>69318</v>
      </c>
      <c r="E12" s="25">
        <v>69239</v>
      </c>
      <c r="F12" s="23">
        <v>7617029</v>
      </c>
      <c r="G12" s="24">
        <v>4337265</v>
      </c>
      <c r="H12" s="25">
        <v>3279764</v>
      </c>
      <c r="I12" s="26">
        <f t="shared" si="0"/>
        <v>54.973974609727406</v>
      </c>
      <c r="J12" s="27">
        <f t="shared" si="0"/>
        <v>62.570544447329695</v>
      </c>
      <c r="K12" s="28">
        <f t="shared" si="0"/>
        <v>47.368737272346507</v>
      </c>
    </row>
    <row r="13" spans="1:11" ht="30" customHeight="1" thickBot="1" x14ac:dyDescent="0.25">
      <c r="A13" s="61" t="s">
        <v>16</v>
      </c>
      <c r="B13" s="62"/>
      <c r="C13" s="63">
        <f t="shared" ref="C13:H13" si="1">SUM(C7:C12)</f>
        <v>1767671</v>
      </c>
      <c r="D13" s="67">
        <f t="shared" si="1"/>
        <v>798633</v>
      </c>
      <c r="E13" s="66">
        <f t="shared" si="1"/>
        <v>969038</v>
      </c>
      <c r="F13" s="63">
        <f t="shared" si="1"/>
        <v>59078649</v>
      </c>
      <c r="G13" s="67">
        <f t="shared" si="1"/>
        <v>26747105</v>
      </c>
      <c r="H13" s="66">
        <f t="shared" si="1"/>
        <v>32331544</v>
      </c>
      <c r="I13" s="64">
        <f t="shared" si="0"/>
        <v>33.421744770378652</v>
      </c>
      <c r="J13" s="68">
        <f t="shared" si="0"/>
        <v>33.491109182816139</v>
      </c>
      <c r="K13" s="69">
        <f t="shared" si="0"/>
        <v>33.364578066082032</v>
      </c>
    </row>
    <row r="14" spans="1:11" ht="20.100000000000001" customHeight="1" x14ac:dyDescent="0.2">
      <c r="A14" s="29" t="s">
        <v>2</v>
      </c>
      <c r="B14" s="30" t="s">
        <v>7</v>
      </c>
      <c r="C14" s="31">
        <f t="shared" ref="C14:H14" si="2">SUM(C7:C8)</f>
        <v>357265</v>
      </c>
      <c r="D14" s="32">
        <f t="shared" si="2"/>
        <v>182816</v>
      </c>
      <c r="E14" s="33">
        <f t="shared" si="2"/>
        <v>174449</v>
      </c>
      <c r="F14" s="31">
        <f t="shared" si="2"/>
        <v>7026144</v>
      </c>
      <c r="G14" s="34">
        <f t="shared" si="2"/>
        <v>3133538</v>
      </c>
      <c r="H14" s="35">
        <f t="shared" si="2"/>
        <v>3892606</v>
      </c>
      <c r="I14" s="36">
        <f t="shared" si="0"/>
        <v>19.666477264775448</v>
      </c>
      <c r="J14" s="37">
        <f t="shared" si="0"/>
        <v>17.14039252581831</v>
      </c>
      <c r="K14" s="38">
        <f t="shared" si="0"/>
        <v>22.313719195868135</v>
      </c>
    </row>
    <row r="15" spans="1:11" ht="20.100000000000001" customHeight="1" x14ac:dyDescent="0.2">
      <c r="A15" s="39"/>
      <c r="B15" s="40" t="s">
        <v>13</v>
      </c>
      <c r="C15" s="41">
        <f t="shared" ref="C15:H15" si="3">SUM(C9:C10)</f>
        <v>846073</v>
      </c>
      <c r="D15" s="42">
        <f t="shared" si="3"/>
        <v>380975</v>
      </c>
      <c r="E15" s="43">
        <f t="shared" si="3"/>
        <v>465098</v>
      </c>
      <c r="F15" s="41">
        <f t="shared" si="3"/>
        <v>25188743</v>
      </c>
      <c r="G15" s="44">
        <f t="shared" si="3"/>
        <v>11035646</v>
      </c>
      <c r="H15" s="45">
        <f t="shared" si="3"/>
        <v>14153097</v>
      </c>
      <c r="I15" s="46">
        <f t="shared" si="0"/>
        <v>29.771358972570926</v>
      </c>
      <c r="J15" s="47">
        <f t="shared" si="0"/>
        <v>28.966850843231182</v>
      </c>
      <c r="K15" s="48">
        <f t="shared" si="0"/>
        <v>30.430354462930392</v>
      </c>
    </row>
    <row r="16" spans="1:11" ht="20.100000000000001" customHeight="1" thickBot="1" x14ac:dyDescent="0.25">
      <c r="A16" s="49"/>
      <c r="B16" s="50" t="s">
        <v>8</v>
      </c>
      <c r="C16" s="51">
        <f t="shared" ref="C16:H16" si="4">SUM(C11:C12)</f>
        <v>564333</v>
      </c>
      <c r="D16" s="52">
        <f t="shared" si="4"/>
        <v>234842</v>
      </c>
      <c r="E16" s="53">
        <f t="shared" si="4"/>
        <v>329491</v>
      </c>
      <c r="F16" s="51">
        <f t="shared" si="4"/>
        <v>26863762</v>
      </c>
      <c r="G16" s="54">
        <f t="shared" si="4"/>
        <v>12577921</v>
      </c>
      <c r="H16" s="55">
        <f t="shared" si="4"/>
        <v>14285841</v>
      </c>
      <c r="I16" s="56">
        <f t="shared" si="0"/>
        <v>47.602677851552187</v>
      </c>
      <c r="J16" s="57">
        <f t="shared" si="0"/>
        <v>53.559078018412379</v>
      </c>
      <c r="K16" s="58">
        <f t="shared" si="0"/>
        <v>43.357302627385877</v>
      </c>
    </row>
    <row r="20" spans="6:8" x14ac:dyDescent="0.2">
      <c r="F20" s="2"/>
    </row>
    <row r="24" spans="6:8" x14ac:dyDescent="0.2">
      <c r="H24" s="3"/>
    </row>
    <row r="38" spans="10:12" x14ac:dyDescent="0.2">
      <c r="J38" s="4"/>
    </row>
    <row r="40" spans="10:12" x14ac:dyDescent="0.2">
      <c r="L40" s="65"/>
    </row>
  </sheetData>
  <mergeCells count="20">
    <mergeCell ref="F5:F6"/>
    <mergeCell ref="I5:I6"/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2023-10-19T12:49:50Z</cp:lastPrinted>
  <dcterms:created xsi:type="dcterms:W3CDTF">1997-01-24T11:07:25Z</dcterms:created>
  <dcterms:modified xsi:type="dcterms:W3CDTF">2023-10-19T12:49:56Z</dcterms:modified>
</cp:coreProperties>
</file>